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hD MatSc\Fall 2016\Polymer Analysis &amp; Characterization - Gregory Beaucage\Melt Viscosity\"/>
    </mc:Choice>
  </mc:AlternateContent>
  <bookViews>
    <workbookView xWindow="0" yWindow="0" windowWidth="19200" windowHeight="7305" activeTab="1"/>
  </bookViews>
  <sheets>
    <sheet name="Sheet1" sheetId="1" r:id="rId1"/>
    <sheet name="Combined Data - V K VNg Z" sheetId="2" r:id="rId2"/>
  </sheets>
  <definedNames>
    <definedName name="_xlnm._FilterDatabase" localSheetId="1" hidden="1">'Combined Data - V K VNg Z'!$C$2:$G$18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N21" i="1"/>
  <c r="N20" i="1"/>
</calcChain>
</file>

<file path=xl/sharedStrings.xml><?xml version="1.0" encoding="utf-8"?>
<sst xmlns="http://schemas.openxmlformats.org/spreadsheetml/2006/main" count="191" uniqueCount="113">
  <si>
    <t>% Torque</t>
  </si>
  <si>
    <t>Shear Rate</t>
  </si>
  <si>
    <t>Spindle Speed (RPM)</t>
  </si>
  <si>
    <t>Viscosity (cP)</t>
  </si>
  <si>
    <t>Shear stress (N/m^2)</t>
  </si>
  <si>
    <t>5617; 5636</t>
  </si>
  <si>
    <t>12.9; 13</t>
  </si>
  <si>
    <t>2399; 2381; 2418</t>
  </si>
  <si>
    <t>26.4; 26.3</t>
  </si>
  <si>
    <t>2446; 2455</t>
  </si>
  <si>
    <t>124.4; 124.2</t>
  </si>
  <si>
    <t>20.5; 20.3</t>
  </si>
  <si>
    <t>41.8; 42</t>
  </si>
  <si>
    <t>108.4; 108.3; 108.1</t>
  </si>
  <si>
    <t>2483; 2478</t>
  </si>
  <si>
    <t>2485; 2481; 2489</t>
  </si>
  <si>
    <t>2046; 2065; 2027</t>
  </si>
  <si>
    <t>2083; 2092; 2102</t>
  </si>
  <si>
    <t>2130; 2125; 2134</t>
  </si>
  <si>
    <t>2161; 2165; 2169</t>
  </si>
  <si>
    <t>53.4; 53.3</t>
  </si>
  <si>
    <t>66.8; 66.7</t>
  </si>
  <si>
    <t>11; 10.9</t>
  </si>
  <si>
    <t>22.6; 22.5</t>
  </si>
  <si>
    <t>45.7; 45.8</t>
  </si>
  <si>
    <t>58.2; 58.3</t>
  </si>
  <si>
    <t xml:space="preserve">5589; 5599 </t>
  </si>
  <si>
    <t xml:space="preserve"> 2381; 2418</t>
  </si>
  <si>
    <t>2489; 2492</t>
  </si>
  <si>
    <t>22; 22.5</t>
  </si>
  <si>
    <t>2083; 2102</t>
  </si>
  <si>
    <t>2046; 2027</t>
  </si>
  <si>
    <t>45.9; 46</t>
  </si>
  <si>
    <t>85.9; 85</t>
  </si>
  <si>
    <t>2130; 2144</t>
  </si>
  <si>
    <t>58; 58.1</t>
  </si>
  <si>
    <t>108; 108.6</t>
  </si>
  <si>
    <t>2161; 2172</t>
  </si>
  <si>
    <t>Zhi Hui</t>
  </si>
  <si>
    <t>Vianessa</t>
  </si>
  <si>
    <t>24.8; 24.9</t>
  </si>
  <si>
    <t>6659; 6529</t>
  </si>
  <si>
    <t>25; 24.9</t>
  </si>
  <si>
    <t>6510; 6426</t>
  </si>
  <si>
    <t>35.8; 35.1</t>
  </si>
  <si>
    <t>69.3; 69.9</t>
  </si>
  <si>
    <t>30.3; 30.4</t>
  </si>
  <si>
    <t>30.2; 30.3</t>
  </si>
  <si>
    <t>3999; 4055</t>
  </si>
  <si>
    <t>21.5; 21.8</t>
  </si>
  <si>
    <t>74.5; 77</t>
  </si>
  <si>
    <t>12.8; 13</t>
  </si>
  <si>
    <t>66.8; 67</t>
  </si>
  <si>
    <t>2139; 2125; 2144</t>
  </si>
  <si>
    <t>2172; 2165; 2169</t>
  </si>
  <si>
    <t>45.7; 46</t>
  </si>
  <si>
    <t>85.4; 85.9</t>
  </si>
  <si>
    <t>58.2; 58.4</t>
  </si>
  <si>
    <t>108.4; 108.6; 108.1</t>
  </si>
  <si>
    <t>6659; 6640</t>
  </si>
  <si>
    <t>128.9; 129.3</t>
  </si>
  <si>
    <t>6463; 6436; 6426</t>
  </si>
  <si>
    <t>59.8; 59.4; 60.4</t>
  </si>
  <si>
    <t>5589; 5580; 5608</t>
  </si>
  <si>
    <t>2446; 2455; 2464; 2437</t>
  </si>
  <si>
    <t>Temperature (ᴼC)</t>
  </si>
  <si>
    <t>76.1 ᴼC at 4 RPM and 25ᴼC at 1.5 RPM was out of range</t>
  </si>
  <si>
    <t>24.9 ± 0.1</t>
  </si>
  <si>
    <t>30.2 ± 0.2</t>
  </si>
  <si>
    <t>42.5 ± 0.25</t>
  </si>
  <si>
    <t>75.75 ± 1.25</t>
  </si>
  <si>
    <t>86 ± 1</t>
  </si>
  <si>
    <t>35.5 ± 0.5</t>
  </si>
  <si>
    <t>69.5 ± 0.5</t>
  </si>
  <si>
    <t>30.0 ± 0.5</t>
  </si>
  <si>
    <t>60.0 ± 0.6</t>
  </si>
  <si>
    <t>60.0 ± 0.5</t>
  </si>
  <si>
    <t>21.5 ± 0.5</t>
  </si>
  <si>
    <t>43.5 ± 0.5</t>
  </si>
  <si>
    <t>17.0 ± 0.5</t>
  </si>
  <si>
    <t>34.5 ± 0.5</t>
  </si>
  <si>
    <t>12.5 ± 0.5</t>
  </si>
  <si>
    <t>26.5 ± 0.5</t>
  </si>
  <si>
    <t>53.5 ± 0.5</t>
  </si>
  <si>
    <t>66.5 ± 0.5</t>
  </si>
  <si>
    <t>10.5 ± 0.5</t>
  </si>
  <si>
    <t>22.5 ± 0.5</t>
  </si>
  <si>
    <t>45.5 ± 0.5</t>
  </si>
  <si>
    <t>58.5 ± 0.5</t>
  </si>
  <si>
    <t xml:space="preserve">Temperature </t>
  </si>
  <si>
    <t xml:space="preserve">Spindle Speed </t>
  </si>
  <si>
    <t xml:space="preserve">Shear Rate </t>
  </si>
  <si>
    <t xml:space="preserve">Viscosity </t>
  </si>
  <si>
    <t>6544 ± 15</t>
  </si>
  <si>
    <t>5627 ± 10</t>
  </si>
  <si>
    <t>5576 ± 35</t>
  </si>
  <si>
    <t>4027 ± 30</t>
  </si>
  <si>
    <t>2400 ± 20</t>
  </si>
  <si>
    <t>2450 ± 15</t>
  </si>
  <si>
    <t>2480 ± 5</t>
  </si>
  <si>
    <t>2487 ± 6</t>
  </si>
  <si>
    <t>2045 ± 20</t>
  </si>
  <si>
    <t>2090 ± 15</t>
  </si>
  <si>
    <t>2135 ± 10</t>
  </si>
  <si>
    <t xml:space="preserve">2165 ± 10 </t>
  </si>
  <si>
    <t>6470 ± 50</t>
  </si>
  <si>
    <t>129.1 ± 0.2</t>
  </si>
  <si>
    <t>124.3 ± 0.1</t>
  </si>
  <si>
    <t>20.4 ± 0.1</t>
  </si>
  <si>
    <t>41.9 ± 0.1</t>
  </si>
  <si>
    <t>85.5 ± 0.5</t>
  </si>
  <si>
    <t>108.3 ± 0.3</t>
  </si>
  <si>
    <t>Shear Stress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</si>
</sst>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495300</xdr:colOff>
      <xdr:row>10</xdr:row>
      <xdr:rowOff>47625</xdr:rowOff>
    </xdr:from>
    <xdr:ext cx="65" cy="172227"/>
    <xdr:sp macro="" textlink="">
      <xdr:nvSpPr>
        <xdr:cNvPr id="2" name="TextBox 1"/>
        <xdr:cNvSpPr txBox="1"/>
      </xdr:nvSpPr>
      <xdr:spPr>
        <a:xfrm>
          <a:off x="5534025" y="1952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65" cy="172227"/>
    <xdr:sp macro="" textlink="">
      <xdr:nvSpPr>
        <xdr:cNvPr id="3" name="TextBox 2"/>
        <xdr:cNvSpPr txBox="1"/>
      </xdr:nvSpPr>
      <xdr:spPr>
        <a:xfrm>
          <a:off x="779145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495300</xdr:colOff>
      <xdr:row>10</xdr:row>
      <xdr:rowOff>47625</xdr:rowOff>
    </xdr:from>
    <xdr:ext cx="65" cy="172227"/>
    <xdr:sp macro="" textlink="">
      <xdr:nvSpPr>
        <xdr:cNvPr id="4" name="TextBox 3"/>
        <xdr:cNvSpPr txBox="1"/>
      </xdr:nvSpPr>
      <xdr:spPr>
        <a:xfrm>
          <a:off x="9848850" y="1952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495300</xdr:colOff>
      <xdr:row>9</xdr:row>
      <xdr:rowOff>47625</xdr:rowOff>
    </xdr:from>
    <xdr:ext cx="65" cy="172227"/>
    <xdr:sp macro="" textlink="">
      <xdr:nvSpPr>
        <xdr:cNvPr id="2" name="TextBox 1"/>
        <xdr:cNvSpPr txBox="1"/>
      </xdr:nvSpPr>
      <xdr:spPr>
        <a:xfrm>
          <a:off x="8467725" y="1952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3"/>
  <sheetViews>
    <sheetView workbookViewId="0">
      <selection activeCell="H4" sqref="H4:H19"/>
    </sheetView>
  </sheetViews>
  <sheetFormatPr defaultRowHeight="15" x14ac:dyDescent="0.25"/>
  <cols>
    <col min="1" max="1" width="11.42578125" style="8" bestFit="1" customWidth="1"/>
    <col min="2" max="2" width="18.140625" style="2" bestFit="1" customWidth="1"/>
    <col min="3" max="3" width="21.5703125" style="2" bestFit="1" customWidth="1"/>
    <col min="4" max="4" width="19.42578125" style="2" customWidth="1"/>
    <col min="5" max="5" width="14.140625" style="2" bestFit="1" customWidth="1"/>
    <col min="6" max="6" width="14.140625" style="2" customWidth="1"/>
    <col min="7" max="7" width="20.7109375" style="2" bestFit="1" customWidth="1"/>
    <col min="8" max="8" width="20.7109375" style="2" customWidth="1"/>
    <col min="9" max="9" width="21.140625" style="2" bestFit="1" customWidth="1"/>
    <col min="10" max="10" width="11.28515625" style="2" bestFit="1" customWidth="1"/>
    <col min="11" max="16384" width="9.140625" style="2"/>
  </cols>
  <sheetData>
    <row r="2" spans="1:10" x14ac:dyDescent="0.25">
      <c r="A2" s="10" t="s">
        <v>65</v>
      </c>
      <c r="B2" s="10"/>
      <c r="C2" s="1" t="s">
        <v>2</v>
      </c>
      <c r="D2" s="6" t="s">
        <v>0</v>
      </c>
      <c r="E2" s="6"/>
      <c r="F2" s="1"/>
      <c r="G2" s="1" t="s">
        <v>3</v>
      </c>
      <c r="H2" s="1"/>
      <c r="I2" s="1" t="s">
        <v>4</v>
      </c>
      <c r="J2" s="1" t="s">
        <v>1</v>
      </c>
    </row>
    <row r="3" spans="1:10" x14ac:dyDescent="0.25"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A4" s="9" t="s">
        <v>67</v>
      </c>
      <c r="B4" s="3">
        <v>24.8</v>
      </c>
      <c r="C4" s="3">
        <v>0.5</v>
      </c>
      <c r="D4" s="3" t="s">
        <v>72</v>
      </c>
      <c r="E4" s="3">
        <v>35.799999999999997</v>
      </c>
      <c r="F4" s="3" t="s">
        <v>93</v>
      </c>
      <c r="G4" s="3" t="s">
        <v>59</v>
      </c>
      <c r="H4" s="3">
        <v>66.599999999999994</v>
      </c>
      <c r="I4" s="3">
        <v>66.599999999999994</v>
      </c>
      <c r="J4" s="3">
        <v>1</v>
      </c>
    </row>
    <row r="5" spans="1:10" x14ac:dyDescent="0.25">
      <c r="A5" s="9"/>
      <c r="B5" s="3">
        <v>25</v>
      </c>
      <c r="C5" s="3">
        <v>1</v>
      </c>
      <c r="D5" s="3" t="s">
        <v>73</v>
      </c>
      <c r="E5" s="3">
        <v>69.5</v>
      </c>
      <c r="F5" s="3" t="s">
        <v>105</v>
      </c>
      <c r="G5" s="3" t="s">
        <v>61</v>
      </c>
      <c r="H5" s="3" t="s">
        <v>106</v>
      </c>
      <c r="I5" s="3" t="s">
        <v>60</v>
      </c>
      <c r="J5" s="3">
        <v>2</v>
      </c>
    </row>
    <row r="6" spans="1:10" x14ac:dyDescent="0.25">
      <c r="A6" s="9" t="s">
        <v>68</v>
      </c>
      <c r="B6" s="3">
        <v>30.4</v>
      </c>
      <c r="C6" s="3">
        <v>0.5</v>
      </c>
      <c r="D6" s="3" t="s">
        <v>74</v>
      </c>
      <c r="E6" s="3">
        <v>30.2</v>
      </c>
      <c r="F6" s="3" t="s">
        <v>94</v>
      </c>
      <c r="G6" s="5" t="s">
        <v>5</v>
      </c>
      <c r="H6" s="3">
        <v>56.2</v>
      </c>
      <c r="I6" s="3">
        <v>56.2</v>
      </c>
      <c r="J6" s="3">
        <v>1</v>
      </c>
    </row>
    <row r="7" spans="1:10" x14ac:dyDescent="0.25">
      <c r="A7" s="9"/>
      <c r="B7" s="3">
        <v>30.3</v>
      </c>
      <c r="C7" s="3">
        <v>1</v>
      </c>
      <c r="D7" s="3" t="s">
        <v>76</v>
      </c>
      <c r="E7" s="3" t="s">
        <v>62</v>
      </c>
      <c r="F7" s="3" t="s">
        <v>95</v>
      </c>
      <c r="G7" s="3" t="s">
        <v>63</v>
      </c>
      <c r="H7" s="3">
        <v>110.3</v>
      </c>
      <c r="I7" s="3">
        <v>110.3</v>
      </c>
      <c r="J7" s="3">
        <v>2</v>
      </c>
    </row>
    <row r="8" spans="1:10" x14ac:dyDescent="0.25">
      <c r="A8" s="9" t="s">
        <v>69</v>
      </c>
      <c r="B8" s="3">
        <v>45.4</v>
      </c>
      <c r="C8" s="3">
        <v>0.5</v>
      </c>
      <c r="D8" s="3" t="s">
        <v>77</v>
      </c>
      <c r="E8" s="3">
        <v>21.8</v>
      </c>
      <c r="F8" s="3" t="s">
        <v>96</v>
      </c>
      <c r="G8" s="3">
        <v>4055</v>
      </c>
      <c r="H8" s="3">
        <v>40.700000000000003</v>
      </c>
      <c r="I8" s="3">
        <v>40.700000000000003</v>
      </c>
      <c r="J8" s="3">
        <v>1</v>
      </c>
    </row>
    <row r="9" spans="1:10" x14ac:dyDescent="0.25">
      <c r="A9" s="9"/>
      <c r="B9" s="3">
        <v>45.4</v>
      </c>
      <c r="C9" s="3">
        <v>1</v>
      </c>
      <c r="D9" s="3" t="s">
        <v>78</v>
      </c>
      <c r="E9" s="3">
        <v>43.8</v>
      </c>
      <c r="F9" s="3">
        <v>4073</v>
      </c>
      <c r="G9" s="3">
        <v>4073</v>
      </c>
      <c r="H9" s="3">
        <v>81.5</v>
      </c>
      <c r="I9" s="3">
        <v>81.5</v>
      </c>
      <c r="J9" s="3">
        <v>2</v>
      </c>
    </row>
    <row r="10" spans="1:10" x14ac:dyDescent="0.25">
      <c r="A10" s="9" t="s">
        <v>75</v>
      </c>
      <c r="B10" s="3">
        <v>59.5</v>
      </c>
      <c r="C10" s="3">
        <v>0.5</v>
      </c>
      <c r="D10" s="3" t="s">
        <v>79</v>
      </c>
      <c r="E10" s="3">
        <v>17</v>
      </c>
      <c r="F10" s="3">
        <v>3162</v>
      </c>
      <c r="G10" s="3">
        <v>3162</v>
      </c>
      <c r="H10" s="3">
        <v>31.6</v>
      </c>
      <c r="I10" s="3">
        <v>31.6</v>
      </c>
      <c r="J10" s="3">
        <v>1</v>
      </c>
    </row>
    <row r="11" spans="1:10" x14ac:dyDescent="0.25">
      <c r="A11" s="9"/>
      <c r="B11" s="3">
        <v>60.5</v>
      </c>
      <c r="C11" s="3">
        <v>1</v>
      </c>
      <c r="D11" s="3" t="s">
        <v>80</v>
      </c>
      <c r="E11" s="3">
        <v>34.799999999999997</v>
      </c>
      <c r="F11" s="3">
        <v>3236</v>
      </c>
      <c r="G11" s="3">
        <v>3236</v>
      </c>
      <c r="H11" s="3">
        <v>64.900000000000006</v>
      </c>
      <c r="I11" s="3">
        <v>64.900000000000006</v>
      </c>
      <c r="J11" s="3">
        <v>2</v>
      </c>
    </row>
    <row r="12" spans="1:10" x14ac:dyDescent="0.25">
      <c r="A12" s="9" t="s">
        <v>70</v>
      </c>
      <c r="B12" s="3">
        <v>77</v>
      </c>
      <c r="C12" s="3">
        <v>0.5</v>
      </c>
      <c r="D12" s="3" t="s">
        <v>81</v>
      </c>
      <c r="E12" s="3" t="s">
        <v>6</v>
      </c>
      <c r="F12" s="3" t="s">
        <v>97</v>
      </c>
      <c r="G12" s="3" t="s">
        <v>7</v>
      </c>
      <c r="H12" s="3">
        <v>24</v>
      </c>
      <c r="I12" s="3">
        <v>24</v>
      </c>
      <c r="J12" s="3">
        <v>1</v>
      </c>
    </row>
    <row r="13" spans="1:10" x14ac:dyDescent="0.25">
      <c r="A13" s="9"/>
      <c r="B13" s="3">
        <v>76.099999999999994</v>
      </c>
      <c r="C13" s="3">
        <v>1</v>
      </c>
      <c r="D13" s="3" t="s">
        <v>82</v>
      </c>
      <c r="E13" s="3" t="s">
        <v>8</v>
      </c>
      <c r="F13" s="3" t="s">
        <v>98</v>
      </c>
      <c r="G13" s="3" t="s">
        <v>64</v>
      </c>
      <c r="H13" s="3">
        <v>49.1</v>
      </c>
      <c r="I13" s="3">
        <v>49.1</v>
      </c>
      <c r="J13" s="3">
        <v>2</v>
      </c>
    </row>
    <row r="14" spans="1:10" x14ac:dyDescent="0.25">
      <c r="A14" s="9"/>
      <c r="B14" s="3">
        <v>76.099999999999994</v>
      </c>
      <c r="C14" s="3">
        <v>2</v>
      </c>
      <c r="D14" s="3" t="s">
        <v>83</v>
      </c>
      <c r="E14" s="3" t="s">
        <v>20</v>
      </c>
      <c r="F14" s="3" t="s">
        <v>99</v>
      </c>
      <c r="G14" s="3" t="s">
        <v>14</v>
      </c>
      <c r="H14" s="3">
        <v>99.3</v>
      </c>
      <c r="I14" s="3">
        <v>99.3</v>
      </c>
      <c r="J14" s="3">
        <v>4</v>
      </c>
    </row>
    <row r="15" spans="1:10" x14ac:dyDescent="0.25">
      <c r="A15" s="9"/>
      <c r="B15" s="3">
        <v>76.099999999999994</v>
      </c>
      <c r="C15" s="3">
        <v>2.5</v>
      </c>
      <c r="D15" s="3" t="s">
        <v>84</v>
      </c>
      <c r="E15" s="3" t="s">
        <v>21</v>
      </c>
      <c r="F15" s="3" t="s">
        <v>100</v>
      </c>
      <c r="G15" s="3" t="s">
        <v>15</v>
      </c>
      <c r="H15" s="3" t="s">
        <v>107</v>
      </c>
      <c r="I15" s="3" t="s">
        <v>10</v>
      </c>
      <c r="J15" s="3">
        <v>5</v>
      </c>
    </row>
    <row r="16" spans="1:10" x14ac:dyDescent="0.25">
      <c r="A16" s="9" t="s">
        <v>71</v>
      </c>
      <c r="B16" s="3">
        <v>86.2</v>
      </c>
      <c r="C16" s="3">
        <v>0.5</v>
      </c>
      <c r="D16" s="3" t="s">
        <v>85</v>
      </c>
      <c r="E16" s="3" t="s">
        <v>22</v>
      </c>
      <c r="F16" s="3" t="s">
        <v>101</v>
      </c>
      <c r="G16" s="3" t="s">
        <v>16</v>
      </c>
      <c r="H16" s="3" t="s">
        <v>108</v>
      </c>
      <c r="I16" s="3" t="s">
        <v>11</v>
      </c>
      <c r="J16" s="3">
        <v>1</v>
      </c>
    </row>
    <row r="17" spans="1:16" x14ac:dyDescent="0.25">
      <c r="A17" s="9"/>
      <c r="B17" s="3">
        <v>86.2</v>
      </c>
      <c r="C17" s="3">
        <v>1</v>
      </c>
      <c r="D17" s="3" t="s">
        <v>86</v>
      </c>
      <c r="E17" s="3" t="s">
        <v>23</v>
      </c>
      <c r="F17" s="3" t="s">
        <v>102</v>
      </c>
      <c r="G17" s="3" t="s">
        <v>17</v>
      </c>
      <c r="H17" s="3" t="s">
        <v>109</v>
      </c>
      <c r="I17" s="3" t="s">
        <v>12</v>
      </c>
      <c r="J17" s="3">
        <v>2</v>
      </c>
    </row>
    <row r="18" spans="1:16" x14ac:dyDescent="0.25">
      <c r="A18" s="9"/>
      <c r="B18" s="3">
        <v>86.2</v>
      </c>
      <c r="C18" s="3">
        <v>2</v>
      </c>
      <c r="D18" s="3" t="s">
        <v>87</v>
      </c>
      <c r="E18" s="3" t="s">
        <v>24</v>
      </c>
      <c r="F18" s="3" t="s">
        <v>103</v>
      </c>
      <c r="G18" s="3" t="s">
        <v>18</v>
      </c>
      <c r="H18" s="3" t="s">
        <v>110</v>
      </c>
      <c r="I18" s="3">
        <v>85.4</v>
      </c>
      <c r="J18" s="3">
        <v>4</v>
      </c>
    </row>
    <row r="19" spans="1:16" x14ac:dyDescent="0.25">
      <c r="A19" s="9"/>
      <c r="B19" s="3">
        <v>86.2</v>
      </c>
      <c r="C19" s="3">
        <v>2.5</v>
      </c>
      <c r="D19" s="3" t="s">
        <v>88</v>
      </c>
      <c r="E19" s="3" t="s">
        <v>25</v>
      </c>
      <c r="F19" s="3" t="s">
        <v>104</v>
      </c>
      <c r="G19" s="3" t="s">
        <v>19</v>
      </c>
      <c r="H19" s="3" t="s">
        <v>111</v>
      </c>
      <c r="I19" s="3" t="s">
        <v>13</v>
      </c>
      <c r="J19" s="3">
        <v>5</v>
      </c>
    </row>
    <row r="20" spans="1:16" x14ac:dyDescent="0.25">
      <c r="N20" s="2">
        <f>77-74.5</f>
        <v>2.5</v>
      </c>
    </row>
    <row r="21" spans="1:16" x14ac:dyDescent="0.25">
      <c r="B21" s="6" t="s">
        <v>66</v>
      </c>
      <c r="C21" s="4"/>
      <c r="D21" s="4"/>
      <c r="E21" s="4"/>
      <c r="F21" s="4"/>
      <c r="G21" s="4"/>
      <c r="H21" s="4"/>
      <c r="I21" s="4"/>
      <c r="J21" s="4"/>
      <c r="N21" s="2">
        <f>N20/2</f>
        <v>1.25</v>
      </c>
      <c r="O21" s="2">
        <v>74.5</v>
      </c>
      <c r="P21" s="2">
        <f>O21+N21</f>
        <v>75.75</v>
      </c>
    </row>
    <row r="23" spans="1:16" x14ac:dyDescent="0.25">
      <c r="A23" s="7" t="s">
        <v>38</v>
      </c>
      <c r="B23" s="1" t="s">
        <v>65</v>
      </c>
      <c r="C23" s="1" t="s">
        <v>2</v>
      </c>
      <c r="D23" s="1"/>
      <c r="E23" s="1" t="s">
        <v>0</v>
      </c>
      <c r="F23" s="1"/>
      <c r="G23" s="1" t="s">
        <v>3</v>
      </c>
      <c r="H23" s="1"/>
      <c r="I23" s="1" t="s">
        <v>4</v>
      </c>
      <c r="J23" s="1" t="s">
        <v>1</v>
      </c>
    </row>
    <row r="24" spans="1:16" x14ac:dyDescent="0.25">
      <c r="B24" s="3"/>
      <c r="C24" s="3"/>
      <c r="D24" s="3"/>
      <c r="E24" s="3"/>
      <c r="F24" s="3"/>
      <c r="G24" s="3"/>
      <c r="H24" s="3"/>
      <c r="I24" s="3"/>
      <c r="J24" s="3"/>
    </row>
    <row r="25" spans="1:16" x14ac:dyDescent="0.25">
      <c r="B25" s="3">
        <v>24.8</v>
      </c>
      <c r="C25" s="3">
        <v>0.5</v>
      </c>
      <c r="D25" s="3"/>
      <c r="E25" s="3">
        <v>35.799999999999997</v>
      </c>
      <c r="F25" s="3"/>
      <c r="G25" s="3">
        <v>6659</v>
      </c>
      <c r="H25" s="3"/>
      <c r="I25" s="3">
        <v>66.599999999999994</v>
      </c>
      <c r="J25" s="3">
        <v>1</v>
      </c>
    </row>
    <row r="26" spans="1:16" x14ac:dyDescent="0.25">
      <c r="B26" s="3">
        <v>25</v>
      </c>
      <c r="C26" s="3">
        <v>1</v>
      </c>
      <c r="D26" s="3"/>
      <c r="E26" s="3">
        <v>69.5</v>
      </c>
      <c r="F26" s="3"/>
      <c r="G26" s="3">
        <v>6463</v>
      </c>
      <c r="H26" s="3"/>
      <c r="I26" s="3">
        <v>128.9</v>
      </c>
      <c r="J26" s="3">
        <v>2</v>
      </c>
    </row>
    <row r="27" spans="1:16" x14ac:dyDescent="0.25">
      <c r="B27" s="3">
        <v>30.4</v>
      </c>
      <c r="C27" s="3">
        <v>0.5</v>
      </c>
      <c r="D27" s="3"/>
      <c r="E27" s="3">
        <v>30.2</v>
      </c>
      <c r="F27" s="3"/>
      <c r="G27" s="5" t="s">
        <v>5</v>
      </c>
      <c r="H27" s="5"/>
      <c r="I27" s="3">
        <v>56.2</v>
      </c>
      <c r="J27" s="3">
        <v>1</v>
      </c>
    </row>
    <row r="28" spans="1:16" x14ac:dyDescent="0.25">
      <c r="B28" s="3">
        <v>30.3</v>
      </c>
      <c r="C28" s="3">
        <v>1</v>
      </c>
      <c r="D28" s="3"/>
      <c r="E28" s="3">
        <v>59.9</v>
      </c>
      <c r="F28" s="3"/>
      <c r="G28" s="3" t="s">
        <v>26</v>
      </c>
      <c r="H28" s="3"/>
      <c r="I28" s="3">
        <v>110.3</v>
      </c>
      <c r="J28" s="3">
        <v>2</v>
      </c>
    </row>
    <row r="29" spans="1:16" x14ac:dyDescent="0.25">
      <c r="B29" s="3">
        <v>45.4</v>
      </c>
      <c r="C29" s="3">
        <v>0.5</v>
      </c>
      <c r="D29" s="3"/>
      <c r="E29" s="3">
        <v>21.8</v>
      </c>
      <c r="F29" s="3"/>
      <c r="G29" s="3">
        <v>4055</v>
      </c>
      <c r="H29" s="3"/>
      <c r="I29" s="3">
        <v>40.700000000000003</v>
      </c>
      <c r="J29" s="3">
        <v>1</v>
      </c>
    </row>
    <row r="30" spans="1:16" x14ac:dyDescent="0.25">
      <c r="B30" s="3">
        <v>45.5</v>
      </c>
      <c r="C30" s="3">
        <v>1</v>
      </c>
      <c r="D30" s="3"/>
      <c r="E30" s="3">
        <v>43.8</v>
      </c>
      <c r="F30" s="3"/>
      <c r="G30" s="3">
        <v>4073</v>
      </c>
      <c r="H30" s="3"/>
      <c r="I30" s="3">
        <v>81.5</v>
      </c>
      <c r="J30" s="3">
        <v>2</v>
      </c>
    </row>
    <row r="31" spans="1:16" x14ac:dyDescent="0.25">
      <c r="B31" s="3">
        <v>59.4</v>
      </c>
      <c r="C31" s="3">
        <v>0.5</v>
      </c>
      <c r="D31" s="3"/>
      <c r="E31" s="3">
        <v>17</v>
      </c>
      <c r="F31" s="3"/>
      <c r="G31" s="3">
        <v>3162</v>
      </c>
      <c r="H31" s="3"/>
      <c r="I31" s="3">
        <v>31.6</v>
      </c>
      <c r="J31" s="3">
        <v>1</v>
      </c>
    </row>
    <row r="32" spans="1:16" x14ac:dyDescent="0.25">
      <c r="B32" s="3">
        <v>59.5</v>
      </c>
      <c r="C32" s="3">
        <v>1</v>
      </c>
      <c r="D32" s="3"/>
      <c r="E32" s="3">
        <v>34.799999999999997</v>
      </c>
      <c r="F32" s="3"/>
      <c r="G32" s="3">
        <v>3236</v>
      </c>
      <c r="H32" s="3"/>
      <c r="I32" s="3">
        <v>64.900000000000006</v>
      </c>
      <c r="J32" s="3">
        <v>2</v>
      </c>
    </row>
    <row r="33" spans="1:10" s="14" customFormat="1" x14ac:dyDescent="0.25">
      <c r="A33" s="12"/>
      <c r="B33" s="13">
        <v>76.099999999999994</v>
      </c>
      <c r="C33" s="13">
        <v>0.5</v>
      </c>
      <c r="D33" s="13"/>
      <c r="E33" s="13" t="s">
        <v>6</v>
      </c>
      <c r="F33" s="13"/>
      <c r="G33" s="13" t="s">
        <v>27</v>
      </c>
      <c r="H33" s="13"/>
      <c r="I33" s="13">
        <v>24</v>
      </c>
      <c r="J33" s="13">
        <v>1</v>
      </c>
    </row>
    <row r="34" spans="1:10" x14ac:dyDescent="0.25">
      <c r="B34" s="3">
        <v>76.099999999999994</v>
      </c>
      <c r="C34" s="3">
        <v>1</v>
      </c>
      <c r="D34" s="3"/>
      <c r="E34" s="3" t="s">
        <v>8</v>
      </c>
      <c r="F34" s="3"/>
      <c r="G34" s="3" t="s">
        <v>9</v>
      </c>
      <c r="H34" s="3"/>
      <c r="I34" s="3">
        <v>49.1</v>
      </c>
      <c r="J34" s="3">
        <v>2</v>
      </c>
    </row>
    <row r="35" spans="1:10" x14ac:dyDescent="0.25">
      <c r="B35" s="3">
        <v>76.099999999999994</v>
      </c>
      <c r="C35" s="3">
        <v>2</v>
      </c>
      <c r="D35" s="3"/>
      <c r="E35" s="3" t="s">
        <v>20</v>
      </c>
      <c r="F35" s="3"/>
      <c r="G35" s="3" t="s">
        <v>14</v>
      </c>
      <c r="H35" s="3"/>
      <c r="I35" s="3">
        <v>99.3</v>
      </c>
      <c r="J35" s="3">
        <v>4</v>
      </c>
    </row>
    <row r="36" spans="1:10" x14ac:dyDescent="0.25">
      <c r="B36" s="3">
        <v>76.099999999999994</v>
      </c>
      <c r="C36" s="3">
        <v>2.5</v>
      </c>
      <c r="D36" s="3"/>
      <c r="E36" s="3" t="s">
        <v>21</v>
      </c>
      <c r="F36" s="3"/>
      <c r="G36" s="3" t="s">
        <v>28</v>
      </c>
      <c r="H36" s="3"/>
      <c r="I36" s="3" t="s">
        <v>10</v>
      </c>
      <c r="J36" s="3">
        <v>5</v>
      </c>
    </row>
    <row r="37" spans="1:10" x14ac:dyDescent="0.25">
      <c r="B37" s="3">
        <v>86.2</v>
      </c>
      <c r="C37" s="3">
        <v>0.5</v>
      </c>
      <c r="D37" s="3"/>
      <c r="E37" s="3" t="s">
        <v>22</v>
      </c>
      <c r="F37" s="3"/>
      <c r="G37" s="3" t="s">
        <v>31</v>
      </c>
      <c r="H37" s="3"/>
      <c r="I37" s="3">
        <v>20.5</v>
      </c>
      <c r="J37" s="3">
        <v>1</v>
      </c>
    </row>
    <row r="38" spans="1:10" x14ac:dyDescent="0.25">
      <c r="B38" s="3">
        <v>86.2</v>
      </c>
      <c r="C38" s="3">
        <v>1</v>
      </c>
      <c r="D38" s="3"/>
      <c r="E38" s="3" t="s">
        <v>29</v>
      </c>
      <c r="F38" s="3"/>
      <c r="G38" s="3" t="s">
        <v>30</v>
      </c>
      <c r="H38" s="3"/>
      <c r="I38" s="3" t="s">
        <v>12</v>
      </c>
      <c r="J38" s="3">
        <v>2</v>
      </c>
    </row>
    <row r="39" spans="1:10" x14ac:dyDescent="0.25">
      <c r="B39" s="3">
        <v>86.2</v>
      </c>
      <c r="C39" s="3">
        <v>2</v>
      </c>
      <c r="D39" s="3"/>
      <c r="E39" s="3" t="s">
        <v>32</v>
      </c>
      <c r="F39" s="3"/>
      <c r="G39" s="3" t="s">
        <v>34</v>
      </c>
      <c r="H39" s="3"/>
      <c r="I39" s="3" t="s">
        <v>33</v>
      </c>
      <c r="J39" s="3">
        <v>4</v>
      </c>
    </row>
    <row r="40" spans="1:10" x14ac:dyDescent="0.25">
      <c r="B40" s="3">
        <v>86.2</v>
      </c>
      <c r="C40" s="3">
        <v>2.5</v>
      </c>
      <c r="D40" s="3"/>
      <c r="E40" s="3" t="s">
        <v>35</v>
      </c>
      <c r="F40" s="3"/>
      <c r="G40" s="3" t="s">
        <v>37</v>
      </c>
      <c r="H40" s="3"/>
      <c r="I40" s="3" t="s">
        <v>36</v>
      </c>
      <c r="J40" s="3">
        <v>5</v>
      </c>
    </row>
    <row r="42" spans="1:10" x14ac:dyDescent="0.25">
      <c r="B42" s="6" t="s">
        <v>66</v>
      </c>
      <c r="C42" s="4"/>
      <c r="D42" s="4"/>
      <c r="E42" s="4"/>
      <c r="F42" s="4"/>
      <c r="G42" s="4"/>
      <c r="H42" s="4"/>
      <c r="I42" s="4"/>
      <c r="J42" s="4"/>
    </row>
    <row r="44" spans="1:10" ht="29.25" customHeight="1" x14ac:dyDescent="0.25">
      <c r="A44" s="7" t="s">
        <v>39</v>
      </c>
      <c r="B44" s="1" t="s">
        <v>65</v>
      </c>
      <c r="C44" s="1" t="s">
        <v>2</v>
      </c>
      <c r="D44" s="1"/>
      <c r="E44" s="1" t="s">
        <v>0</v>
      </c>
      <c r="F44" s="1"/>
      <c r="G44" s="1" t="s">
        <v>3</v>
      </c>
      <c r="H44" s="1"/>
      <c r="I44" s="1" t="s">
        <v>4</v>
      </c>
      <c r="J44" s="1" t="s">
        <v>1</v>
      </c>
    </row>
    <row r="45" spans="1:10" x14ac:dyDescent="0.25"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5">
      <c r="B46" s="3" t="s">
        <v>40</v>
      </c>
      <c r="C46" s="3">
        <v>0.5</v>
      </c>
      <c r="D46" s="3"/>
      <c r="E46" s="3" t="s">
        <v>44</v>
      </c>
      <c r="F46" s="3"/>
      <c r="G46" s="3" t="s">
        <v>41</v>
      </c>
      <c r="H46" s="3"/>
      <c r="I46" s="3">
        <v>66.599999999999994</v>
      </c>
      <c r="J46" s="3">
        <v>1</v>
      </c>
    </row>
    <row r="47" spans="1:10" x14ac:dyDescent="0.25">
      <c r="B47" s="3" t="s">
        <v>42</v>
      </c>
      <c r="C47" s="3">
        <v>1</v>
      </c>
      <c r="D47" s="3"/>
      <c r="E47" s="3" t="s">
        <v>45</v>
      </c>
      <c r="F47" s="3"/>
      <c r="G47" s="3" t="s">
        <v>43</v>
      </c>
      <c r="H47" s="3"/>
      <c r="I47" s="3">
        <v>129.1</v>
      </c>
      <c r="J47" s="3">
        <v>2</v>
      </c>
    </row>
    <row r="48" spans="1:10" x14ac:dyDescent="0.25">
      <c r="B48" s="3" t="s">
        <v>46</v>
      </c>
      <c r="C48" s="3">
        <v>0.5</v>
      </c>
      <c r="D48" s="3"/>
      <c r="E48" s="3" t="s">
        <v>47</v>
      </c>
      <c r="F48" s="3"/>
      <c r="G48" s="5" t="s">
        <v>5</v>
      </c>
      <c r="H48" s="5"/>
      <c r="I48" s="3">
        <v>56.2</v>
      </c>
      <c r="J48" s="3">
        <v>1</v>
      </c>
    </row>
    <row r="49" spans="1:10" x14ac:dyDescent="0.25">
      <c r="B49" s="3">
        <v>30.3</v>
      </c>
      <c r="C49" s="3">
        <v>1</v>
      </c>
      <c r="D49" s="3"/>
      <c r="E49" s="3">
        <v>59.9</v>
      </c>
      <c r="F49" s="3"/>
      <c r="G49" s="3">
        <v>5543</v>
      </c>
      <c r="H49" s="3"/>
      <c r="I49" s="3">
        <v>110.3</v>
      </c>
      <c r="J49" s="3">
        <v>2</v>
      </c>
    </row>
    <row r="50" spans="1:10" x14ac:dyDescent="0.25">
      <c r="B50" s="3">
        <v>45.4</v>
      </c>
      <c r="C50" s="3">
        <v>0.5</v>
      </c>
      <c r="D50" s="3"/>
      <c r="E50" s="3" t="s">
        <v>49</v>
      </c>
      <c r="F50" s="3"/>
      <c r="G50" s="3" t="s">
        <v>48</v>
      </c>
      <c r="H50" s="3"/>
      <c r="I50" s="3">
        <v>40.700000000000003</v>
      </c>
      <c r="J50" s="3">
        <v>1</v>
      </c>
    </row>
    <row r="51" spans="1:10" x14ac:dyDescent="0.25">
      <c r="B51" s="3">
        <v>45.4</v>
      </c>
      <c r="C51" s="3">
        <v>1</v>
      </c>
      <c r="D51" s="3"/>
      <c r="E51" s="3">
        <v>43.8</v>
      </c>
      <c r="F51" s="3"/>
      <c r="G51" s="3">
        <v>4073</v>
      </c>
      <c r="H51" s="3"/>
      <c r="I51" s="3">
        <v>81.5</v>
      </c>
      <c r="J51" s="3">
        <v>2</v>
      </c>
    </row>
    <row r="52" spans="1:10" x14ac:dyDescent="0.25">
      <c r="B52" s="3">
        <v>59.5</v>
      </c>
      <c r="C52" s="3">
        <v>0.5</v>
      </c>
      <c r="D52" s="3"/>
      <c r="E52" s="3">
        <v>17</v>
      </c>
      <c r="F52" s="3"/>
      <c r="G52" s="3">
        <v>3162</v>
      </c>
      <c r="H52" s="3"/>
      <c r="I52" s="3">
        <v>31.6</v>
      </c>
      <c r="J52" s="3">
        <v>1</v>
      </c>
    </row>
    <row r="53" spans="1:10" x14ac:dyDescent="0.25">
      <c r="B53" s="3">
        <v>60.5</v>
      </c>
      <c r="C53" s="3">
        <v>1</v>
      </c>
      <c r="D53" s="3"/>
      <c r="E53" s="3">
        <v>34.799999999999997</v>
      </c>
      <c r="F53" s="3"/>
      <c r="G53" s="3">
        <v>3236</v>
      </c>
      <c r="H53" s="3"/>
      <c r="I53" s="3">
        <v>64.900000000000006</v>
      </c>
      <c r="J53" s="3">
        <v>2</v>
      </c>
    </row>
    <row r="54" spans="1:10" s="14" customFormat="1" x14ac:dyDescent="0.25">
      <c r="A54" s="12"/>
      <c r="B54" s="13" t="s">
        <v>50</v>
      </c>
      <c r="C54" s="13">
        <v>0.5</v>
      </c>
      <c r="D54" s="13"/>
      <c r="E54" s="13" t="s">
        <v>51</v>
      </c>
      <c r="F54" s="13"/>
      <c r="G54" s="13" t="s">
        <v>27</v>
      </c>
      <c r="H54" s="13"/>
      <c r="I54" s="13">
        <v>24</v>
      </c>
      <c r="J54" s="13">
        <v>1</v>
      </c>
    </row>
    <row r="55" spans="1:10" x14ac:dyDescent="0.25">
      <c r="B55" s="3">
        <v>76.099999999999994</v>
      </c>
      <c r="C55" s="3">
        <v>1</v>
      </c>
      <c r="D55" s="3"/>
      <c r="E55" s="3">
        <v>26.4</v>
      </c>
      <c r="F55" s="3"/>
      <c r="G55" s="3" t="s">
        <v>9</v>
      </c>
      <c r="H55" s="3"/>
      <c r="I55" s="3">
        <v>49.1</v>
      </c>
      <c r="J55" s="3">
        <v>2</v>
      </c>
    </row>
    <row r="56" spans="1:10" x14ac:dyDescent="0.25">
      <c r="B56" s="3">
        <v>76.099999999999994</v>
      </c>
      <c r="C56" s="3">
        <v>2</v>
      </c>
      <c r="D56" s="3"/>
      <c r="E56" s="3" t="s">
        <v>20</v>
      </c>
      <c r="F56" s="3"/>
      <c r="G56" s="3" t="s">
        <v>14</v>
      </c>
      <c r="H56" s="3"/>
      <c r="I56" s="3">
        <v>99.3</v>
      </c>
      <c r="J56" s="3">
        <v>4</v>
      </c>
    </row>
    <row r="57" spans="1:10" x14ac:dyDescent="0.25">
      <c r="B57" s="3">
        <v>76.099999999999994</v>
      </c>
      <c r="C57" s="3">
        <v>2.5</v>
      </c>
      <c r="D57" s="3"/>
      <c r="E57" s="3" t="s">
        <v>52</v>
      </c>
      <c r="F57" s="3"/>
      <c r="G57" s="3" t="s">
        <v>15</v>
      </c>
      <c r="H57" s="3"/>
      <c r="I57" s="3" t="s">
        <v>10</v>
      </c>
      <c r="J57" s="3">
        <v>5</v>
      </c>
    </row>
    <row r="58" spans="1:10" x14ac:dyDescent="0.25">
      <c r="B58" s="3">
        <v>86.2</v>
      </c>
      <c r="C58" s="3">
        <v>0.5</v>
      </c>
      <c r="D58" s="3"/>
      <c r="E58" s="3" t="s">
        <v>22</v>
      </c>
      <c r="F58" s="3"/>
      <c r="G58" s="3" t="s">
        <v>16</v>
      </c>
      <c r="H58" s="3"/>
      <c r="I58" s="3" t="s">
        <v>11</v>
      </c>
      <c r="J58" s="3">
        <v>1</v>
      </c>
    </row>
    <row r="59" spans="1:10" x14ac:dyDescent="0.25">
      <c r="B59" s="3">
        <v>86.2</v>
      </c>
      <c r="C59" s="3">
        <v>1</v>
      </c>
      <c r="D59" s="3"/>
      <c r="E59" s="3" t="s">
        <v>23</v>
      </c>
      <c r="F59" s="3"/>
      <c r="G59" s="3" t="s">
        <v>17</v>
      </c>
      <c r="H59" s="3"/>
      <c r="I59" s="3" t="s">
        <v>12</v>
      </c>
      <c r="J59" s="3">
        <v>2</v>
      </c>
    </row>
    <row r="60" spans="1:10" x14ac:dyDescent="0.25">
      <c r="B60" s="3">
        <v>86.2</v>
      </c>
      <c r="C60" s="3">
        <v>2</v>
      </c>
      <c r="D60" s="3"/>
      <c r="E60" s="3" t="s">
        <v>55</v>
      </c>
      <c r="F60" s="3"/>
      <c r="G60" s="3" t="s">
        <v>53</v>
      </c>
      <c r="H60" s="3"/>
      <c r="I60" s="3" t="s">
        <v>56</v>
      </c>
      <c r="J60" s="3">
        <v>4</v>
      </c>
    </row>
    <row r="61" spans="1:10" x14ac:dyDescent="0.25">
      <c r="B61" s="3">
        <v>86.2</v>
      </c>
      <c r="C61" s="3">
        <v>2.5</v>
      </c>
      <c r="D61" s="3"/>
      <c r="E61" s="3" t="s">
        <v>57</v>
      </c>
      <c r="F61" s="3"/>
      <c r="G61" s="3" t="s">
        <v>54</v>
      </c>
      <c r="H61" s="3"/>
      <c r="I61" s="3" t="s">
        <v>58</v>
      </c>
      <c r="J61" s="3">
        <v>5</v>
      </c>
    </row>
    <row r="63" spans="1:10" x14ac:dyDescent="0.25">
      <c r="B63" s="6" t="s">
        <v>66</v>
      </c>
      <c r="C63" s="4"/>
      <c r="D63" s="4"/>
      <c r="E63" s="4"/>
      <c r="F63" s="4"/>
      <c r="G63" s="4"/>
      <c r="H63" s="4"/>
      <c r="I63" s="4"/>
      <c r="J63" s="4"/>
    </row>
  </sheetData>
  <mergeCells count="11">
    <mergeCell ref="A16:A19"/>
    <mergeCell ref="D2:E2"/>
    <mergeCell ref="A2:B2"/>
    <mergeCell ref="A4:A5"/>
    <mergeCell ref="A6:A7"/>
    <mergeCell ref="A8:A9"/>
    <mergeCell ref="A10:A11"/>
    <mergeCell ref="A12:A15"/>
    <mergeCell ref="B21:J21"/>
    <mergeCell ref="B42:J42"/>
    <mergeCell ref="B63:J6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8"/>
  <sheetViews>
    <sheetView tabSelected="1" workbookViewId="0">
      <selection activeCell="E23" sqref="E23"/>
    </sheetView>
  </sheetViews>
  <sheetFormatPr defaultRowHeight="15" x14ac:dyDescent="0.25"/>
  <cols>
    <col min="1" max="2" width="9.140625" style="2"/>
    <col min="3" max="3" width="14.7109375" style="2" customWidth="1"/>
    <col min="4" max="4" width="15.85546875" style="2" customWidth="1"/>
    <col min="5" max="5" width="11.85546875" style="2" customWidth="1"/>
    <col min="6" max="6" width="15.28515625" style="2" customWidth="1"/>
    <col min="7" max="7" width="21.85546875" style="2" customWidth="1"/>
    <col min="8" max="8" width="13.85546875" style="2" customWidth="1"/>
    <col min="9" max="16384" width="9.140625" style="2"/>
  </cols>
  <sheetData>
    <row r="2" spans="3:8" s="11" customFormat="1" ht="18.75" customHeight="1" x14ac:dyDescent="0.25">
      <c r="C2" s="15" t="s">
        <v>89</v>
      </c>
      <c r="D2" s="15" t="s">
        <v>90</v>
      </c>
      <c r="E2" s="15" t="s">
        <v>91</v>
      </c>
      <c r="F2" s="15" t="s">
        <v>0</v>
      </c>
      <c r="G2" s="15" t="s">
        <v>92</v>
      </c>
      <c r="H2" s="15" t="s">
        <v>112</v>
      </c>
    </row>
    <row r="3" spans="3:8" x14ac:dyDescent="0.25">
      <c r="C3" s="16" t="s">
        <v>67</v>
      </c>
      <c r="D3" s="17">
        <v>0.5</v>
      </c>
      <c r="E3" s="17">
        <v>1</v>
      </c>
      <c r="F3" s="17" t="s">
        <v>72</v>
      </c>
      <c r="G3" s="17" t="s">
        <v>93</v>
      </c>
      <c r="H3" s="17">
        <v>66.599999999999994</v>
      </c>
    </row>
    <row r="4" spans="3:8" x14ac:dyDescent="0.25">
      <c r="C4" s="16"/>
      <c r="D4" s="17">
        <v>1</v>
      </c>
      <c r="E4" s="17">
        <v>2</v>
      </c>
      <c r="F4" s="17" t="s">
        <v>73</v>
      </c>
      <c r="G4" s="17" t="s">
        <v>105</v>
      </c>
      <c r="H4" s="17" t="s">
        <v>106</v>
      </c>
    </row>
    <row r="5" spans="3:8" x14ac:dyDescent="0.25">
      <c r="C5" s="16" t="s">
        <v>68</v>
      </c>
      <c r="D5" s="17">
        <v>0.5</v>
      </c>
      <c r="E5" s="17">
        <v>1</v>
      </c>
      <c r="F5" s="17" t="s">
        <v>74</v>
      </c>
      <c r="G5" s="17" t="s">
        <v>94</v>
      </c>
      <c r="H5" s="17">
        <v>56.2</v>
      </c>
    </row>
    <row r="6" spans="3:8" x14ac:dyDescent="0.25">
      <c r="C6" s="16"/>
      <c r="D6" s="17">
        <v>1</v>
      </c>
      <c r="E6" s="17">
        <v>2</v>
      </c>
      <c r="F6" s="17" t="s">
        <v>76</v>
      </c>
      <c r="G6" s="17" t="s">
        <v>95</v>
      </c>
      <c r="H6" s="17">
        <v>110.3</v>
      </c>
    </row>
    <row r="7" spans="3:8" x14ac:dyDescent="0.25">
      <c r="C7" s="16" t="s">
        <v>69</v>
      </c>
      <c r="D7" s="17">
        <v>0.5</v>
      </c>
      <c r="E7" s="17">
        <v>1</v>
      </c>
      <c r="F7" s="17" t="s">
        <v>77</v>
      </c>
      <c r="G7" s="17" t="s">
        <v>96</v>
      </c>
      <c r="H7" s="17">
        <v>40.700000000000003</v>
      </c>
    </row>
    <row r="8" spans="3:8" x14ac:dyDescent="0.25">
      <c r="C8" s="16"/>
      <c r="D8" s="17">
        <v>1</v>
      </c>
      <c r="E8" s="17">
        <v>2</v>
      </c>
      <c r="F8" s="17" t="s">
        <v>78</v>
      </c>
      <c r="G8" s="17">
        <v>4073</v>
      </c>
      <c r="H8" s="17">
        <v>81.5</v>
      </c>
    </row>
    <row r="9" spans="3:8" x14ac:dyDescent="0.25">
      <c r="C9" s="16" t="s">
        <v>75</v>
      </c>
      <c r="D9" s="17">
        <v>0.5</v>
      </c>
      <c r="E9" s="17">
        <v>1</v>
      </c>
      <c r="F9" s="17" t="s">
        <v>79</v>
      </c>
      <c r="G9" s="17">
        <v>3162</v>
      </c>
      <c r="H9" s="17">
        <v>31.6</v>
      </c>
    </row>
    <row r="10" spans="3:8" x14ac:dyDescent="0.25">
      <c r="C10" s="16"/>
      <c r="D10" s="17">
        <v>1</v>
      </c>
      <c r="E10" s="17">
        <v>2</v>
      </c>
      <c r="F10" s="17" t="s">
        <v>80</v>
      </c>
      <c r="G10" s="17">
        <v>3236</v>
      </c>
      <c r="H10" s="17">
        <v>64.900000000000006</v>
      </c>
    </row>
    <row r="11" spans="3:8" x14ac:dyDescent="0.25">
      <c r="C11" s="16" t="s">
        <v>70</v>
      </c>
      <c r="D11" s="17">
        <v>0.5</v>
      </c>
      <c r="E11" s="17">
        <v>1</v>
      </c>
      <c r="F11" s="17" t="s">
        <v>81</v>
      </c>
      <c r="G11" s="17" t="s">
        <v>97</v>
      </c>
      <c r="H11" s="17">
        <v>24</v>
      </c>
    </row>
    <row r="12" spans="3:8" x14ac:dyDescent="0.25">
      <c r="C12" s="16"/>
      <c r="D12" s="17">
        <v>1</v>
      </c>
      <c r="E12" s="17">
        <v>2</v>
      </c>
      <c r="F12" s="17" t="s">
        <v>82</v>
      </c>
      <c r="G12" s="17" t="s">
        <v>98</v>
      </c>
      <c r="H12" s="17">
        <v>49.1</v>
      </c>
    </row>
    <row r="13" spans="3:8" x14ac:dyDescent="0.25">
      <c r="C13" s="16"/>
      <c r="D13" s="17">
        <v>2</v>
      </c>
      <c r="E13" s="17">
        <v>4</v>
      </c>
      <c r="F13" s="17" t="s">
        <v>83</v>
      </c>
      <c r="G13" s="17" t="s">
        <v>99</v>
      </c>
      <c r="H13" s="17">
        <v>99.3</v>
      </c>
    </row>
    <row r="14" spans="3:8" x14ac:dyDescent="0.25">
      <c r="C14" s="16"/>
      <c r="D14" s="17">
        <v>2.5</v>
      </c>
      <c r="E14" s="17">
        <v>5</v>
      </c>
      <c r="F14" s="17" t="s">
        <v>84</v>
      </c>
      <c r="G14" s="17" t="s">
        <v>100</v>
      </c>
      <c r="H14" s="17" t="s">
        <v>107</v>
      </c>
    </row>
    <row r="15" spans="3:8" x14ac:dyDescent="0.25">
      <c r="C15" s="16" t="s">
        <v>71</v>
      </c>
      <c r="D15" s="17">
        <v>0.5</v>
      </c>
      <c r="E15" s="17">
        <v>1</v>
      </c>
      <c r="F15" s="17" t="s">
        <v>85</v>
      </c>
      <c r="G15" s="17" t="s">
        <v>101</v>
      </c>
      <c r="H15" s="17" t="s">
        <v>108</v>
      </c>
    </row>
    <row r="16" spans="3:8" x14ac:dyDescent="0.25">
      <c r="C16" s="16"/>
      <c r="D16" s="17">
        <v>1</v>
      </c>
      <c r="E16" s="17">
        <v>2</v>
      </c>
      <c r="F16" s="17" t="s">
        <v>86</v>
      </c>
      <c r="G16" s="17" t="s">
        <v>102</v>
      </c>
      <c r="H16" s="17" t="s">
        <v>109</v>
      </c>
    </row>
    <row r="17" spans="3:8" x14ac:dyDescent="0.25">
      <c r="C17" s="16"/>
      <c r="D17" s="17">
        <v>2</v>
      </c>
      <c r="E17" s="17">
        <v>4</v>
      </c>
      <c r="F17" s="17" t="s">
        <v>87</v>
      </c>
      <c r="G17" s="17" t="s">
        <v>103</v>
      </c>
      <c r="H17" s="17" t="s">
        <v>110</v>
      </c>
    </row>
    <row r="18" spans="3:8" x14ac:dyDescent="0.25">
      <c r="C18" s="16"/>
      <c r="D18" s="17">
        <v>2.5</v>
      </c>
      <c r="E18" s="17">
        <v>5</v>
      </c>
      <c r="F18" s="17" t="s">
        <v>88</v>
      </c>
      <c r="G18" s="17" t="s">
        <v>104</v>
      </c>
      <c r="H18" s="17" t="s">
        <v>111</v>
      </c>
    </row>
  </sheetData>
  <mergeCells count="6">
    <mergeCell ref="C3:C4"/>
    <mergeCell ref="C5:C6"/>
    <mergeCell ref="C7:C8"/>
    <mergeCell ref="C9:C10"/>
    <mergeCell ref="C11:C14"/>
    <mergeCell ref="C15:C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Combined Data - V K VNg 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Vizak</dc:creator>
  <cp:lastModifiedBy>Kabir</cp:lastModifiedBy>
  <dcterms:created xsi:type="dcterms:W3CDTF">2016-09-01T13:14:09Z</dcterms:created>
  <dcterms:modified xsi:type="dcterms:W3CDTF">2016-09-03T22:51:43Z</dcterms:modified>
</cp:coreProperties>
</file>